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terezamaxovadetem.sharepoint.com/sites/NTMData/Sdilene dokumenty/02_GRANTY/GRANTY_2026/GRANTY_ING/HODNOCENÍ/"/>
    </mc:Choice>
  </mc:AlternateContent>
  <xr:revisionPtr revIDLastSave="152" documentId="8_{CD137849-147F-4BD5-B07E-1B62E33C5462}" xr6:coauthVersionLast="47" xr6:coauthVersionMax="47" xr10:uidLastSave="{079D59B8-29CF-4AD5-8103-48AC8005BA29}"/>
  <bookViews>
    <workbookView xWindow="-110" yWindow="-110" windowWidth="19420" windowHeight="10420" xr2:uid="{00000000-000D-0000-FFFF-FFFF00000000}"/>
  </bookViews>
  <sheets>
    <sheet name="2026" sheetId="7" r:id="rId1"/>
  </sheets>
  <definedNames>
    <definedName name="_xlnm._FilterDatabase" localSheetId="0" hidden="1">'2026'!$A$3:$J$43</definedName>
    <definedName name="Excel_BuiltIn__FilterDatabase">#REF!</definedName>
    <definedName name="Excel_BuiltIn_Print_Area">#REF!</definedName>
    <definedName name="II_2022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3" i="7" l="1"/>
  <c r="J43" i="7"/>
  <c r="J8" i="7" l="1"/>
  <c r="F8" i="7"/>
</calcChain>
</file>

<file path=xl/sharedStrings.xml><?xml version="1.0" encoding="utf-8"?>
<sst xmlns="http://schemas.openxmlformats.org/spreadsheetml/2006/main" count="205" uniqueCount="106">
  <si>
    <t xml:space="preserve">                             </t>
  </si>
  <si>
    <t xml:space="preserve">Číslo žádosti </t>
  </si>
  <si>
    <t xml:space="preserve">Žadatel </t>
  </si>
  <si>
    <t>Účel</t>
  </si>
  <si>
    <t>Kraj</t>
  </si>
  <si>
    <t>Požadavek 
(Kč)</t>
  </si>
  <si>
    <t>Počet dětí</t>
  </si>
  <si>
    <t>Ukončení</t>
  </si>
  <si>
    <t>Kofinancování</t>
  </si>
  <si>
    <t>Schválený 
nadační příspěvek
(Kč)</t>
  </si>
  <si>
    <t>Poradenské a terapeutické centrum, z.ú.</t>
  </si>
  <si>
    <t>NNO</t>
  </si>
  <si>
    <t>Moravskoslezský</t>
  </si>
  <si>
    <t>A</t>
  </si>
  <si>
    <t>P</t>
  </si>
  <si>
    <t>Karlovarský</t>
  </si>
  <si>
    <t>N</t>
  </si>
  <si>
    <t>ÚZ</t>
  </si>
  <si>
    <t>Sdružení D, z.ú.</t>
  </si>
  <si>
    <t>Program Na cestě - rozvoj sociální a emoční inteligence u 25 znevýhodněných dětí prostřednictvím vrstevnického doprovázení 
a dramaterapeutické skupiny</t>
  </si>
  <si>
    <t>Olomoucký</t>
  </si>
  <si>
    <t>Centrum J.J.Pestalozziho, o.p.s.</t>
  </si>
  <si>
    <t>Pardubický</t>
  </si>
  <si>
    <t>Nadace Plné vědomí</t>
  </si>
  <si>
    <t>Hlavní město Praha</t>
  </si>
  <si>
    <t>Salesiánské středisko mládeže - dům dětí a mládeže Plzeň</t>
  </si>
  <si>
    <t>Plzeňský</t>
  </si>
  <si>
    <t>Školné v ZUŠ - taneční obor pro Silvu</t>
  </si>
  <si>
    <t>Středočeský</t>
  </si>
  <si>
    <t>Dětský domov Vizovice</t>
  </si>
  <si>
    <t>Přebor v lyžování a lopatění pro 45 dětí z dětských domovů Zlínského kraje</t>
  </si>
  <si>
    <t>Zlínský</t>
  </si>
  <si>
    <t>Dobrovolnické centrum Kladno, z.s.</t>
  </si>
  <si>
    <t>Podpora projektu Dětský úsměv - setkávání dobrovolníků se 40 dětmi z Dětského centra Kladno, DD a MŠ Beroun, DD Slaný a DD Unhošť</t>
  </si>
  <si>
    <t>Duha Zámeček</t>
  </si>
  <si>
    <t>Doučování z matematiky pro Matyáše</t>
  </si>
  <si>
    <t>EUROTOPIA.CZ, o.p.s.</t>
  </si>
  <si>
    <t>Podpora doučování a volnočasových aktivit 
pro 30 dětí z náhradní rodinné péče</t>
  </si>
  <si>
    <t>Dětský domov SOS 92, z.ú.</t>
  </si>
  <si>
    <t>Letní dům, z.ú.</t>
  </si>
  <si>
    <t>Podpora projektu Kousek domova - dlouhodobé sociálně-terapeutické práce se 45 dětmi z dětských domovů</t>
  </si>
  <si>
    <t>Kroužek tenisu pro vnuka Radka</t>
  </si>
  <si>
    <t>Příspěvek na fitness pro Kristýnu a taneční 
a keramický kroužek pro Evu</t>
  </si>
  <si>
    <t>Královehradecký</t>
  </si>
  <si>
    <t> </t>
  </si>
  <si>
    <t>Studenti VŠ</t>
  </si>
  <si>
    <t>S</t>
  </si>
  <si>
    <t>Vysočina</t>
  </si>
  <si>
    <t>Simon O.</t>
  </si>
  <si>
    <t>Zdeněk V.</t>
  </si>
  <si>
    <t>Grantové kolo 2026</t>
  </si>
  <si>
    <t>Příspěvek na podporu studia v akademickém roce 2026/2027</t>
  </si>
  <si>
    <t>Ústecký</t>
  </si>
  <si>
    <t>Maria E.</t>
  </si>
  <si>
    <t>Evelína H.</t>
  </si>
  <si>
    <t>Dobrá rodina o.p.s.</t>
  </si>
  <si>
    <t>Kroužek juda pro Vojtu</t>
  </si>
  <si>
    <t>Amina - služby pro rodinu, o.p.s.</t>
  </si>
  <si>
    <t>Individuální vzdělávání pro 20 dětí 
z pěstounských rodin</t>
  </si>
  <si>
    <t>Diakonie ČCE 
- středisko Západní Čechy</t>
  </si>
  <si>
    <t>Doučování 15 dětí z pěstounských rodin</t>
  </si>
  <si>
    <t>Školní, sportovní a výtvarné potřeby, sportovní volnočasové aktivity (karate) a ZUŠ (kytara) 
pro vnuka Sebastiana</t>
  </si>
  <si>
    <t>Dětský domov a Školní jídelna, Havířov-Podlesí</t>
  </si>
  <si>
    <t>Svářečský kurz pro Matěje</t>
  </si>
  <si>
    <t>Školné v ZUŠ pro 3 děti v PP, 
zpěv pro Karla, flétna a klavír pro Sabinu a klavír, zpěv a tanec pro Elišku</t>
  </si>
  <si>
    <t>Dětský domov, Základní škola a Praktická škola Valašské Klobouky</t>
  </si>
  <si>
    <t>Třídenní sociálně ozdravný pobyt pro 20 dětí 
z dětského domova</t>
  </si>
  <si>
    <t>Příspěvek na ubytování v domově mládeže 
pro vnučku Alenu</t>
  </si>
  <si>
    <t>Víkendový pobyt pro 13 dětí z náhradní rodinné péče</t>
  </si>
  <si>
    <t>Společnost E / Czech Epilepsy Association, z. s.</t>
  </si>
  <si>
    <t>Květinový workshop pro 25 dětí z dětského domova</t>
  </si>
  <si>
    <t>Příspěvek na školné v ZUŠ na hru na flétnu, sportovní kroužek a keramiku pro Kristýnu</t>
  </si>
  <si>
    <t>Ubytování v domově mládeže pro Viktorku</t>
  </si>
  <si>
    <t>Kurz angličtiny - Angličtina není dřina 
- Hravé dopoledne pro Melánii</t>
  </si>
  <si>
    <t>Příspěvek na kroužek fotbalu Baník pro Samuela</t>
  </si>
  <si>
    <t>Příspěvek na nákup klávesnice k iPadu</t>
  </si>
  <si>
    <t>Liberecký</t>
  </si>
  <si>
    <t xml:space="preserve">Středočeský, Karlovarský, Plzeňský, 
Olomoucký 
a Zlínský </t>
  </si>
  <si>
    <t>Zimní lyžařský výjezd dětského domova pro 12 dětí</t>
  </si>
  <si>
    <t>DO ŽIVOTA - praktický vzdělávací cyklus pro 60 dospívajících a mladých dospělých z náhradní rodinné péče</t>
  </si>
  <si>
    <t>Pravidelné cvičení jógy pro 70 dětí v 7 dětských domovech</t>
  </si>
  <si>
    <t>Zajištění volnočasového programu pro 11 dětí 
z náhradní rodinné péče v rámci průběžných povinných vzdělávacích bloků pro pěstouny</t>
  </si>
  <si>
    <t>Školné ve Waldorfské škole v Karlových Varech 
pro Lucku, Aničku, Václava a Filipa</t>
  </si>
  <si>
    <t>Podpora projektu Společně za dobrodružstvím 
pro 34 dětí z náhradní rodinné péče</t>
  </si>
  <si>
    <t>Školné ve Waldorfské škole pro Adama a ubytování 
v domově mládeže pro Matěje</t>
  </si>
  <si>
    <t>Dlouhodobé individuální socioterapie pro 17 dětí 
z dětských domovů</t>
  </si>
  <si>
    <t>Příspěvek na úhradu tisku časopisu Zámeček, 
který je dlouhodobě hlavním informačním kanálem pro děti z dětských domovů a dalších ústavních zařízení</t>
  </si>
  <si>
    <t>MOSŤÁČEK.CZ Z.S.</t>
  </si>
  <si>
    <t>Přehled žádostí a výsledky grantového řízení ING Bank Fondu Nadace Terezy Maxové dětem - 2026</t>
  </si>
  <si>
    <t>Jitka H.</t>
  </si>
  <si>
    <t>Bc. Daniela M.</t>
  </si>
  <si>
    <t>Libuše V.</t>
  </si>
  <si>
    <t>Hana P.</t>
  </si>
  <si>
    <t>Květuše P.</t>
  </si>
  <si>
    <t>Lesana G.</t>
  </si>
  <si>
    <t>Jana N.</t>
  </si>
  <si>
    <t>Marie F.</t>
  </si>
  <si>
    <t>Hana V.</t>
  </si>
  <si>
    <t>Šárka P.</t>
  </si>
  <si>
    <t>Renata K.</t>
  </si>
  <si>
    <t>Eliška M.</t>
  </si>
  <si>
    <t>Lenka S.</t>
  </si>
  <si>
    <t>Radka P.</t>
  </si>
  <si>
    <t>Martina K.</t>
  </si>
  <si>
    <t>Nevenka Z.</t>
  </si>
  <si>
    <t>Příspěvek na školné na ZUŠ - violoncello pro Lukáše 
a akordeon pro Jana, příspěvek na kroužek hasičů 
pro Jana i Lukáše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</si>
</sst>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Kč&quot;_-;\-* #,##0.00\ &quot;Kč&quot;_-;_-* &quot;-&quot;??\ &quot;Kč&quot;_-;_-@_-"/>
    <numFmt numFmtId="164" formatCode="_-* #,##0.00\ _K_č_-;\-* #,##0.00\ _K_č_-;_-* &quot;-&quot;??\ _K_č_-;_-@_-"/>
    <numFmt numFmtId="165" formatCode="_-* #,##0.00\ _K_č_-;\-* #,##0.00\ _K_č_-;_-* \-??\ _K_č_-;_-@_-"/>
  </numFmts>
  <fonts count="11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u/>
      <sz val="8.9"/>
      <color indexed="12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Aptos"/>
      <family val="2"/>
    </font>
    <font>
      <b/>
      <sz val="12"/>
      <name val="Aptos"/>
      <family val="2"/>
    </font>
    <font>
      <sz val="12"/>
      <name val="Aptos"/>
      <family val="2"/>
    </font>
    <font>
      <b/>
      <sz val="14"/>
      <name val="Aptos"/>
      <family val="2"/>
    </font>
    <font>
      <b/>
      <sz val="12"/>
      <color indexed="8"/>
      <name val="Aptos"/>
      <family val="2"/>
    </font>
  </fonts>
  <fills count="8">
    <fill>
      <patternFill patternType="none"/>
    </fill>
    <fill>
      <patternFill patternType="gray125"/>
    </fill>
    <fill>
      <patternFill patternType="solid">
        <fgColor indexed="47"/>
        <bgColor indexed="22"/>
      </patternFill>
    </fill>
    <fill>
      <patternFill patternType="solid">
        <fgColor indexed="43"/>
        <bgColor indexed="26"/>
      </patternFill>
    </fill>
    <fill>
      <patternFill patternType="solid">
        <fgColor rgb="FFFFCC99"/>
        <bgColor indexed="64"/>
      </patternFill>
    </fill>
    <fill>
      <patternFill patternType="solid">
        <fgColor rgb="FFFFCC99"/>
        <bgColor indexed="22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5">
    <xf numFmtId="0" fontId="0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39">
    <xf numFmtId="0" fontId="0" fillId="0" borderId="0" xfId="0"/>
    <xf numFmtId="0" fontId="6" fillId="0" borderId="0" xfId="0" applyFont="1"/>
    <xf numFmtId="0" fontId="6" fillId="0" borderId="0" xfId="0" applyFont="1" applyAlignment="1">
      <alignment horizontal="left" vertical="center" wrapText="1" shrinkToFit="1"/>
    </xf>
    <xf numFmtId="0" fontId="6" fillId="0" borderId="0" xfId="0" applyFont="1" applyAlignment="1">
      <alignment horizontal="center" vertical="center" wrapText="1" shrinkToFit="1"/>
    </xf>
    <xf numFmtId="0" fontId="8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4" fontId="6" fillId="0" borderId="0" xfId="0" applyNumberFormat="1" applyFont="1"/>
    <xf numFmtId="0" fontId="8" fillId="0" borderId="0" xfId="0" applyFont="1" applyAlignment="1">
      <alignment horizontal="left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center" vertical="center" wrapText="1"/>
    </xf>
    <xf numFmtId="3" fontId="7" fillId="2" borderId="1" xfId="0" applyNumberFormat="1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8" fillId="0" borderId="0" xfId="0" applyFont="1"/>
    <xf numFmtId="0" fontId="8" fillId="6" borderId="1" xfId="0" applyFont="1" applyFill="1" applyBorder="1" applyAlignment="1">
      <alignment horizontal="center" vertical="center" wrapText="1" shrinkToFi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 wrapText="1" shrinkToFit="1"/>
    </xf>
    <xf numFmtId="165" fontId="8" fillId="0" borderId="1" xfId="0" applyNumberFormat="1" applyFont="1" applyBorder="1" applyAlignment="1">
      <alignment horizontal="right" vertical="center" wrapText="1" indent="1" shrinkToFit="1"/>
    </xf>
    <xf numFmtId="3" fontId="8" fillId="0" borderId="1" xfId="0" applyNumberFormat="1" applyFont="1" applyBorder="1" applyAlignment="1">
      <alignment horizontal="center" vertical="center" wrapText="1" shrinkToFit="1"/>
    </xf>
    <xf numFmtId="165" fontId="8" fillId="0" borderId="1" xfId="0" applyNumberFormat="1" applyFont="1" applyBorder="1" applyAlignment="1">
      <alignment horizontal="center" vertical="center" wrapText="1" shrinkToFit="1"/>
    </xf>
    <xf numFmtId="4" fontId="7" fillId="7" borderId="1" xfId="0" applyNumberFormat="1" applyFont="1" applyFill="1" applyBorder="1" applyAlignment="1">
      <alignment horizontal="right" vertical="center" wrapText="1" indent="1" shrinkToFit="1"/>
    </xf>
    <xf numFmtId="0" fontId="8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center" vertical="center" wrapText="1" shrinkToFit="1"/>
    </xf>
    <xf numFmtId="0" fontId="7" fillId="4" borderId="1" xfId="0" applyFont="1" applyFill="1" applyBorder="1" applyAlignment="1">
      <alignment horizontal="left" vertical="center" wrapText="1" shrinkToFit="1"/>
    </xf>
    <xf numFmtId="165" fontId="7" fillId="4" borderId="1" xfId="0" applyNumberFormat="1" applyFont="1" applyFill="1" applyBorder="1" applyAlignment="1">
      <alignment horizontal="right" vertical="center" wrapText="1" indent="1" shrinkToFit="1"/>
    </xf>
    <xf numFmtId="4" fontId="7" fillId="4" borderId="1" xfId="0" applyNumberFormat="1" applyFont="1" applyFill="1" applyBorder="1" applyAlignment="1">
      <alignment horizontal="right" vertical="center" wrapText="1" indent="1" shrinkToFit="1"/>
    </xf>
    <xf numFmtId="0" fontId="8" fillId="0" borderId="0" xfId="0" applyFont="1" applyAlignment="1">
      <alignment wrapText="1" shrinkToFit="1"/>
    </xf>
    <xf numFmtId="0" fontId="8" fillId="0" borderId="1" xfId="0" applyFont="1" applyBorder="1" applyAlignment="1">
      <alignment horizontal="center" vertical="center" wrapText="1" shrinkToFit="1"/>
    </xf>
    <xf numFmtId="165" fontId="8" fillId="6" borderId="1" xfId="0" applyNumberFormat="1" applyFont="1" applyFill="1" applyBorder="1" applyAlignment="1">
      <alignment horizontal="center" vertical="center" wrapText="1" shrinkToFit="1"/>
    </xf>
    <xf numFmtId="14" fontId="8" fillId="6" borderId="1" xfId="0" applyNumberFormat="1" applyFont="1" applyFill="1" applyBorder="1" applyAlignment="1">
      <alignment horizontal="center" vertical="center" wrapText="1" shrinkToFit="1"/>
    </xf>
    <xf numFmtId="165" fontId="8" fillId="6" borderId="1" xfId="0" applyNumberFormat="1" applyFont="1" applyFill="1" applyBorder="1" applyAlignment="1">
      <alignment horizontal="right" vertical="center" wrapText="1" indent="1" shrinkToFit="1"/>
    </xf>
    <xf numFmtId="0" fontId="8" fillId="6" borderId="1" xfId="0" applyFont="1" applyFill="1" applyBorder="1" applyAlignment="1">
      <alignment horizontal="left" vertical="center" wrapText="1"/>
    </xf>
    <xf numFmtId="3" fontId="8" fillId="6" borderId="1" xfId="0" applyNumberFormat="1" applyFont="1" applyFill="1" applyBorder="1" applyAlignment="1">
      <alignment horizontal="center" vertical="center" wrapText="1" shrinkToFit="1"/>
    </xf>
    <xf numFmtId="0" fontId="6" fillId="0" borderId="0" xfId="0" applyFont="1" applyAlignment="1">
      <alignment horizontal="center"/>
    </xf>
    <xf numFmtId="0" fontId="9" fillId="3" borderId="2" xfId="0" applyFont="1" applyFill="1" applyBorder="1" applyAlignment="1">
      <alignment horizontal="left" vertical="center" indent="1"/>
    </xf>
    <xf numFmtId="165" fontId="7" fillId="4" borderId="1" xfId="0" applyNumberFormat="1" applyFont="1" applyFill="1" applyBorder="1" applyAlignment="1">
      <alignment horizontal="center" vertical="center" wrapText="1" shrinkToFit="1"/>
    </xf>
  </cellXfs>
  <cellStyles count="35">
    <cellStyle name="Čárka 2" xfId="1" xr:uid="{00000000-0005-0000-0000-000000000000}"/>
    <cellStyle name="Čárka 2 2" xfId="2" xr:uid="{00000000-0005-0000-0000-000001000000}"/>
    <cellStyle name="Hypertextový odkaz 2" xfId="3" xr:uid="{00000000-0005-0000-0000-000002000000}"/>
    <cellStyle name="Hypertextový odkaz 2 2" xfId="4" xr:uid="{00000000-0005-0000-0000-000003000000}"/>
    <cellStyle name="Hypertextový odkaz 2 3" xfId="5" xr:uid="{00000000-0005-0000-0000-000004000000}"/>
    <cellStyle name="Hypertextový odkaz 3" xfId="6" xr:uid="{00000000-0005-0000-0000-000005000000}"/>
    <cellStyle name="Měna 2" xfId="7" xr:uid="{00000000-0005-0000-0000-000006000000}"/>
    <cellStyle name="Měna 2 2" xfId="8" xr:uid="{00000000-0005-0000-0000-000007000000}"/>
    <cellStyle name="Měna 2 2 2" xfId="9" xr:uid="{00000000-0005-0000-0000-000008000000}"/>
    <cellStyle name="Měna 2 3" xfId="10" xr:uid="{00000000-0005-0000-0000-000009000000}"/>
    <cellStyle name="Měna 2 3 2" xfId="11" xr:uid="{00000000-0005-0000-0000-00000A000000}"/>
    <cellStyle name="Měna 2 4" xfId="12" xr:uid="{00000000-0005-0000-0000-00000B000000}"/>
    <cellStyle name="Měna 2 5" xfId="13" xr:uid="{00000000-0005-0000-0000-00000C000000}"/>
    <cellStyle name="Měna 3" xfId="14" xr:uid="{00000000-0005-0000-0000-00000D000000}"/>
    <cellStyle name="Měna 4" xfId="15" xr:uid="{00000000-0005-0000-0000-00000E000000}"/>
    <cellStyle name="Normální" xfId="0" builtinId="0"/>
    <cellStyle name="Normální 10" xfId="16" xr:uid="{00000000-0005-0000-0000-000010000000}"/>
    <cellStyle name="Normální 11" xfId="17" xr:uid="{00000000-0005-0000-0000-000011000000}"/>
    <cellStyle name="Normální 12" xfId="18" xr:uid="{00000000-0005-0000-0000-000012000000}"/>
    <cellStyle name="Normální 13" xfId="19" xr:uid="{00000000-0005-0000-0000-000013000000}"/>
    <cellStyle name="Normální 13 2" xfId="20" xr:uid="{00000000-0005-0000-0000-000014000000}"/>
    <cellStyle name="Normální 14" xfId="21" xr:uid="{00000000-0005-0000-0000-000015000000}"/>
    <cellStyle name="normální 2" xfId="22" xr:uid="{00000000-0005-0000-0000-000016000000}"/>
    <cellStyle name="normální 2 2" xfId="23" xr:uid="{00000000-0005-0000-0000-000017000000}"/>
    <cellStyle name="Normální 2 3" xfId="24" xr:uid="{00000000-0005-0000-0000-000018000000}"/>
    <cellStyle name="Normální 2 4" xfId="25" xr:uid="{00000000-0005-0000-0000-000019000000}"/>
    <cellStyle name="Normální 3" xfId="26" xr:uid="{00000000-0005-0000-0000-00001A000000}"/>
    <cellStyle name="Normální 3 2" xfId="27" xr:uid="{00000000-0005-0000-0000-00001B000000}"/>
    <cellStyle name="normální 3 3" xfId="28" xr:uid="{00000000-0005-0000-0000-00001C000000}"/>
    <cellStyle name="Normální 4" xfId="29" xr:uid="{00000000-0005-0000-0000-00001D000000}"/>
    <cellStyle name="Normální 5" xfId="30" xr:uid="{00000000-0005-0000-0000-00001E000000}"/>
    <cellStyle name="Normální 6" xfId="31" xr:uid="{00000000-0005-0000-0000-00001F000000}"/>
    <cellStyle name="Normální 7" xfId="32" xr:uid="{00000000-0005-0000-0000-000020000000}"/>
    <cellStyle name="Normální 8" xfId="33" xr:uid="{00000000-0005-0000-0000-000021000000}"/>
    <cellStyle name="Normální 9" xfId="34" xr:uid="{00000000-0005-0000-0000-00002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-19050</xdr:colOff>
      <xdr:row>0</xdr:row>
      <xdr:rowOff>0</xdr:rowOff>
    </xdr:from>
    <xdr:to>
      <xdr:col>0</xdr:col>
      <xdr:colOff>-15240</xdr:colOff>
      <xdr:row>0</xdr:row>
      <xdr:rowOff>0</xdr:rowOff>
    </xdr:to>
    <xdr:pic>
      <xdr:nvPicPr>
        <xdr:cNvPr id="543890" name="Obrázek 1">
          <a:extLst>
            <a:ext uri="{FF2B5EF4-FFF2-40B4-BE49-F238E27FC236}">
              <a16:creationId xmlns:a16="http://schemas.microsoft.com/office/drawing/2014/main" id="{10F32CCF-D2F4-CBCF-81FC-C728D720F5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-190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127000</xdr:colOff>
      <xdr:row>0</xdr:row>
      <xdr:rowOff>0</xdr:rowOff>
    </xdr:from>
    <xdr:to>
      <xdr:col>1</xdr:col>
      <xdr:colOff>148590</xdr:colOff>
      <xdr:row>0</xdr:row>
      <xdr:rowOff>893296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E97AB0C3-93D9-44F0-839B-AAF0736548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0"/>
          <a:ext cx="669290" cy="8894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J48"/>
  <sheetViews>
    <sheetView tabSelected="1" zoomScale="75" zoomScaleNormal="75" workbookViewId="0">
      <pane xSplit="6" ySplit="3" topLeftCell="G14" activePane="bottomRight" state="frozen"/>
      <selection pane="topRight" activeCell="F1" sqref="F1"/>
      <selection pane="bottomLeft" activeCell="A4" sqref="A4"/>
      <selection pane="bottomRight" activeCell="D14" sqref="D14"/>
    </sheetView>
  </sheetViews>
  <sheetFormatPr defaultColWidth="9.1796875" defaultRowHeight="24.75" customHeight="1" x14ac:dyDescent="0.3"/>
  <cols>
    <col min="1" max="1" width="9.453125" style="1" customWidth="1"/>
    <col min="2" max="2" width="27.7265625" style="2" customWidth="1"/>
    <col min="3" max="3" width="7.54296875" style="3" customWidth="1"/>
    <col min="4" max="4" width="51.81640625" style="8" customWidth="1"/>
    <col min="5" max="6" width="23.7265625" style="5" customWidth="1"/>
    <col min="7" max="7" width="8.7265625" style="6" customWidth="1"/>
    <col min="8" max="8" width="16" style="5" customWidth="1"/>
    <col min="9" max="9" width="8.7265625" style="5" customWidth="1"/>
    <col min="10" max="10" width="18.7265625" style="7" customWidth="1"/>
    <col min="11" max="16384" width="9.1796875" style="1"/>
  </cols>
  <sheetData>
    <row r="1" spans="1:10" ht="78" customHeight="1" x14ac:dyDescent="0.3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</row>
    <row r="2" spans="1:10" ht="43" customHeight="1" x14ac:dyDescent="0.3">
      <c r="A2" s="37" t="s">
        <v>88</v>
      </c>
      <c r="B2" s="37"/>
      <c r="C2" s="37"/>
      <c r="D2" s="37"/>
      <c r="E2" s="37"/>
      <c r="F2" s="37"/>
      <c r="G2" s="37"/>
      <c r="H2" s="37"/>
      <c r="I2" s="37"/>
      <c r="J2" s="37"/>
    </row>
    <row r="3" spans="1:10" s="14" customFormat="1" ht="77.25" customHeight="1" x14ac:dyDescent="0.4">
      <c r="A3" s="9" t="s">
        <v>1</v>
      </c>
      <c r="B3" s="10" t="s">
        <v>2</v>
      </c>
      <c r="C3" s="10"/>
      <c r="D3" s="9" t="s">
        <v>3</v>
      </c>
      <c r="E3" s="11" t="s">
        <v>4</v>
      </c>
      <c r="F3" s="11" t="s">
        <v>5</v>
      </c>
      <c r="G3" s="12" t="s">
        <v>6</v>
      </c>
      <c r="H3" s="11" t="s">
        <v>7</v>
      </c>
      <c r="I3" s="11" t="s">
        <v>8</v>
      </c>
      <c r="J3" s="13" t="s">
        <v>9</v>
      </c>
    </row>
    <row r="4" spans="1:10" s="14" customFormat="1" ht="39" hidden="1" customHeight="1" x14ac:dyDescent="0.4">
      <c r="A4" s="15">
        <v>232</v>
      </c>
      <c r="B4" s="16" t="s">
        <v>48</v>
      </c>
      <c r="C4" s="17" t="s">
        <v>46</v>
      </c>
      <c r="D4" s="16" t="s">
        <v>51</v>
      </c>
      <c r="E4" s="18" t="s">
        <v>20</v>
      </c>
      <c r="F4" s="19">
        <v>64125</v>
      </c>
      <c r="G4" s="20">
        <v>1</v>
      </c>
      <c r="H4" s="18">
        <v>46568</v>
      </c>
      <c r="I4" s="21" t="s">
        <v>13</v>
      </c>
      <c r="J4" s="22">
        <v>64125</v>
      </c>
    </row>
    <row r="5" spans="1:10" s="14" customFormat="1" ht="39" hidden="1" customHeight="1" x14ac:dyDescent="0.4">
      <c r="A5" s="15">
        <v>284</v>
      </c>
      <c r="B5" s="16" t="s">
        <v>49</v>
      </c>
      <c r="C5" s="17" t="s">
        <v>46</v>
      </c>
      <c r="D5" s="16" t="s">
        <v>51</v>
      </c>
      <c r="E5" s="18" t="s">
        <v>43</v>
      </c>
      <c r="F5" s="19">
        <v>87097</v>
      </c>
      <c r="G5" s="20">
        <v>1</v>
      </c>
      <c r="H5" s="18">
        <v>46568</v>
      </c>
      <c r="I5" s="21" t="s">
        <v>16</v>
      </c>
      <c r="J5" s="22">
        <v>68438</v>
      </c>
    </row>
    <row r="6" spans="1:10" s="14" customFormat="1" ht="39" hidden="1" customHeight="1" x14ac:dyDescent="0.4">
      <c r="A6" s="15">
        <v>285</v>
      </c>
      <c r="B6" s="16" t="s">
        <v>53</v>
      </c>
      <c r="C6" s="17" t="s">
        <v>46</v>
      </c>
      <c r="D6" s="16" t="s">
        <v>51</v>
      </c>
      <c r="E6" s="18" t="s">
        <v>43</v>
      </c>
      <c r="F6" s="19">
        <v>29610</v>
      </c>
      <c r="G6" s="20">
        <v>1</v>
      </c>
      <c r="H6" s="18">
        <v>46568</v>
      </c>
      <c r="I6" s="21" t="s">
        <v>16</v>
      </c>
      <c r="J6" s="22">
        <v>29610</v>
      </c>
    </row>
    <row r="7" spans="1:10" s="14" customFormat="1" ht="39" hidden="1" customHeight="1" x14ac:dyDescent="0.4">
      <c r="A7" s="15">
        <v>253</v>
      </c>
      <c r="B7" s="16" t="s">
        <v>54</v>
      </c>
      <c r="C7" s="17" t="s">
        <v>46</v>
      </c>
      <c r="D7" s="16" t="s">
        <v>51</v>
      </c>
      <c r="E7" s="18" t="s">
        <v>24</v>
      </c>
      <c r="F7" s="19">
        <v>19990</v>
      </c>
      <c r="G7" s="20">
        <v>1</v>
      </c>
      <c r="H7" s="18">
        <v>46387</v>
      </c>
      <c r="I7" s="21" t="s">
        <v>16</v>
      </c>
      <c r="J7" s="22">
        <v>19990</v>
      </c>
    </row>
    <row r="8" spans="1:10" s="14" customFormat="1" ht="39" hidden="1" customHeight="1" x14ac:dyDescent="0.4">
      <c r="A8" s="23"/>
      <c r="B8" s="24" t="s">
        <v>45</v>
      </c>
      <c r="C8" s="25"/>
      <c r="D8" s="26" t="s">
        <v>44</v>
      </c>
      <c r="E8" s="26"/>
      <c r="F8" s="27">
        <f>SUM(F4:F7)</f>
        <v>200822</v>
      </c>
      <c r="G8" s="38"/>
      <c r="H8" s="38"/>
      <c r="I8" s="38"/>
      <c r="J8" s="28">
        <f>SUM(J4:J7)</f>
        <v>182163</v>
      </c>
    </row>
    <row r="9" spans="1:10" s="14" customFormat="1" ht="60" hidden="1" customHeight="1" x14ac:dyDescent="0.4">
      <c r="A9" s="15">
        <v>1</v>
      </c>
      <c r="B9" s="16" t="s">
        <v>38</v>
      </c>
      <c r="C9" s="17" t="s">
        <v>11</v>
      </c>
      <c r="D9" s="16" t="s">
        <v>78</v>
      </c>
      <c r="E9" s="18" t="s">
        <v>28</v>
      </c>
      <c r="F9" s="19">
        <v>30000</v>
      </c>
      <c r="G9" s="20">
        <v>12</v>
      </c>
      <c r="H9" s="18">
        <v>46568</v>
      </c>
      <c r="I9" s="21" t="s">
        <v>13</v>
      </c>
      <c r="J9" s="22">
        <v>30000</v>
      </c>
    </row>
    <row r="10" spans="1:10" s="29" customFormat="1" ht="69.75" hidden="1" customHeight="1" x14ac:dyDescent="0.4">
      <c r="A10" s="30">
        <v>2</v>
      </c>
      <c r="B10" s="16" t="s">
        <v>18</v>
      </c>
      <c r="C10" s="17" t="s">
        <v>11</v>
      </c>
      <c r="D10" s="16" t="s">
        <v>19</v>
      </c>
      <c r="E10" s="18" t="s">
        <v>20</v>
      </c>
      <c r="F10" s="19">
        <v>40000</v>
      </c>
      <c r="G10" s="20">
        <v>12</v>
      </c>
      <c r="H10" s="18">
        <v>46630</v>
      </c>
      <c r="I10" s="21" t="s">
        <v>13</v>
      </c>
      <c r="J10" s="22">
        <v>24000</v>
      </c>
    </row>
    <row r="11" spans="1:10" s="29" customFormat="1" ht="60" hidden="1" customHeight="1" x14ac:dyDescent="0.4">
      <c r="A11" s="30">
        <v>3</v>
      </c>
      <c r="B11" s="16" t="s">
        <v>55</v>
      </c>
      <c r="C11" s="17" t="s">
        <v>11</v>
      </c>
      <c r="D11" s="16" t="s">
        <v>79</v>
      </c>
      <c r="E11" s="18" t="s">
        <v>24</v>
      </c>
      <c r="F11" s="19">
        <v>40000</v>
      </c>
      <c r="G11" s="20">
        <v>24</v>
      </c>
      <c r="H11" s="18">
        <v>46752</v>
      </c>
      <c r="I11" s="21" t="s">
        <v>13</v>
      </c>
      <c r="J11" s="22">
        <v>20000</v>
      </c>
    </row>
    <row r="12" spans="1:10" s="29" customFormat="1" ht="66.75" hidden="1" customHeight="1" x14ac:dyDescent="0.4">
      <c r="A12" s="30">
        <v>4</v>
      </c>
      <c r="B12" s="16" t="s">
        <v>25</v>
      </c>
      <c r="C12" s="17" t="s">
        <v>11</v>
      </c>
      <c r="D12" s="16" t="s">
        <v>81</v>
      </c>
      <c r="E12" s="32" t="s">
        <v>26</v>
      </c>
      <c r="F12" s="19">
        <v>12120</v>
      </c>
      <c r="G12" s="20">
        <v>11</v>
      </c>
      <c r="H12" s="18">
        <v>46568</v>
      </c>
      <c r="I12" s="21" t="s">
        <v>13</v>
      </c>
      <c r="J12" s="22">
        <v>12120</v>
      </c>
    </row>
    <row r="13" spans="1:10" s="29" customFormat="1" ht="60" hidden="1" customHeight="1" x14ac:dyDescent="0.4">
      <c r="A13" s="30">
        <v>5</v>
      </c>
      <c r="B13" s="34" t="s">
        <v>29</v>
      </c>
      <c r="C13" s="17" t="s">
        <v>17</v>
      </c>
      <c r="D13" s="16" t="s">
        <v>30</v>
      </c>
      <c r="E13" s="18" t="s">
        <v>31</v>
      </c>
      <c r="F13" s="33">
        <v>40000</v>
      </c>
      <c r="G13" s="20">
        <v>45</v>
      </c>
      <c r="H13" s="18">
        <v>46446</v>
      </c>
      <c r="I13" s="21" t="s">
        <v>13</v>
      </c>
      <c r="J13" s="22">
        <v>40000</v>
      </c>
    </row>
    <row r="14" spans="1:10" s="29" customFormat="1" ht="60" customHeight="1" x14ac:dyDescent="0.4">
      <c r="A14" s="30">
        <v>6</v>
      </c>
      <c r="B14" s="16" t="s">
        <v>89</v>
      </c>
      <c r="C14" s="17" t="s">
        <v>14</v>
      </c>
      <c r="D14" s="16" t="s">
        <v>82</v>
      </c>
      <c r="E14" s="32" t="s">
        <v>15</v>
      </c>
      <c r="F14" s="19">
        <v>20000</v>
      </c>
      <c r="G14" s="20">
        <v>4</v>
      </c>
      <c r="H14" s="18">
        <v>46568</v>
      </c>
      <c r="I14" s="21" t="s">
        <v>13</v>
      </c>
      <c r="J14" s="22">
        <v>20000</v>
      </c>
    </row>
    <row r="15" spans="1:10" s="29" customFormat="1" ht="60" hidden="1" customHeight="1" x14ac:dyDescent="0.4">
      <c r="A15" s="30">
        <v>7</v>
      </c>
      <c r="B15" s="34" t="s">
        <v>39</v>
      </c>
      <c r="C15" s="17" t="s">
        <v>11</v>
      </c>
      <c r="D15" s="16" t="s">
        <v>40</v>
      </c>
      <c r="E15" s="18" t="s">
        <v>24</v>
      </c>
      <c r="F15" s="19">
        <v>40000</v>
      </c>
      <c r="G15" s="20">
        <v>45</v>
      </c>
      <c r="H15" s="18">
        <v>46446</v>
      </c>
      <c r="I15" s="21" t="s">
        <v>13</v>
      </c>
      <c r="J15" s="22">
        <v>22000</v>
      </c>
    </row>
    <row r="16" spans="1:10" s="29" customFormat="1" ht="60" customHeight="1" x14ac:dyDescent="0.4">
      <c r="A16" s="30">
        <v>8</v>
      </c>
      <c r="B16" s="16" t="s">
        <v>90</v>
      </c>
      <c r="C16" s="17" t="s">
        <v>14</v>
      </c>
      <c r="D16" s="16" t="s">
        <v>56</v>
      </c>
      <c r="E16" s="18" t="s">
        <v>12</v>
      </c>
      <c r="F16" s="19">
        <v>5000</v>
      </c>
      <c r="G16" s="20">
        <v>1</v>
      </c>
      <c r="H16" s="18">
        <v>46568</v>
      </c>
      <c r="I16" s="21" t="s">
        <v>16</v>
      </c>
      <c r="J16" s="22">
        <v>5000</v>
      </c>
    </row>
    <row r="17" spans="1:10" s="29" customFormat="1" ht="60" customHeight="1" x14ac:dyDescent="0.4">
      <c r="A17" s="30">
        <v>9</v>
      </c>
      <c r="B17" s="16" t="s">
        <v>91</v>
      </c>
      <c r="C17" s="17" t="s">
        <v>14</v>
      </c>
      <c r="D17" s="16" t="s">
        <v>27</v>
      </c>
      <c r="E17" s="32" t="s">
        <v>28</v>
      </c>
      <c r="F17" s="33">
        <v>2500</v>
      </c>
      <c r="G17" s="35">
        <v>1</v>
      </c>
      <c r="H17" s="32">
        <v>46568</v>
      </c>
      <c r="I17" s="21" t="s">
        <v>13</v>
      </c>
      <c r="J17" s="22">
        <v>2500</v>
      </c>
    </row>
    <row r="18" spans="1:10" s="29" customFormat="1" ht="60" hidden="1" customHeight="1" x14ac:dyDescent="0.4">
      <c r="A18" s="30">
        <v>10</v>
      </c>
      <c r="B18" s="16" t="s">
        <v>57</v>
      </c>
      <c r="C18" s="17" t="s">
        <v>11</v>
      </c>
      <c r="D18" s="16" t="s">
        <v>58</v>
      </c>
      <c r="E18" s="18" t="s">
        <v>76</v>
      </c>
      <c r="F18" s="19">
        <v>40000</v>
      </c>
      <c r="G18" s="20">
        <v>14</v>
      </c>
      <c r="H18" s="18">
        <v>46568</v>
      </c>
      <c r="I18" s="21" t="s">
        <v>13</v>
      </c>
      <c r="J18" s="22">
        <v>40000</v>
      </c>
    </row>
    <row r="19" spans="1:10" s="29" customFormat="1" ht="60" hidden="1" customHeight="1" x14ac:dyDescent="0.4">
      <c r="A19" s="30">
        <v>11</v>
      </c>
      <c r="B19" s="16" t="s">
        <v>59</v>
      </c>
      <c r="C19" s="17" t="s">
        <v>11</v>
      </c>
      <c r="D19" s="16" t="s">
        <v>83</v>
      </c>
      <c r="E19" s="18" t="s">
        <v>26</v>
      </c>
      <c r="F19" s="19">
        <v>27400</v>
      </c>
      <c r="G19" s="20">
        <v>34</v>
      </c>
      <c r="H19" s="18">
        <v>46660</v>
      </c>
      <c r="I19" s="21" t="s">
        <v>13</v>
      </c>
      <c r="J19" s="22">
        <v>22400</v>
      </c>
    </row>
    <row r="20" spans="1:10" s="29" customFormat="1" ht="63.75" hidden="1" customHeight="1" x14ac:dyDescent="0.4">
      <c r="A20" s="30">
        <v>12</v>
      </c>
      <c r="B20" s="16" t="s">
        <v>32</v>
      </c>
      <c r="C20" s="17" t="s">
        <v>11</v>
      </c>
      <c r="D20" s="16" t="s">
        <v>33</v>
      </c>
      <c r="E20" s="32" t="s">
        <v>28</v>
      </c>
      <c r="F20" s="33">
        <v>40000</v>
      </c>
      <c r="G20" s="35">
        <v>40</v>
      </c>
      <c r="H20" s="32">
        <v>46690</v>
      </c>
      <c r="I20" s="21" t="s">
        <v>13</v>
      </c>
      <c r="J20" s="22">
        <v>35000</v>
      </c>
    </row>
    <row r="21" spans="1:10" s="29" customFormat="1" ht="60" hidden="1" customHeight="1" x14ac:dyDescent="0.4">
      <c r="A21" s="30">
        <v>13</v>
      </c>
      <c r="B21" s="16" t="s">
        <v>10</v>
      </c>
      <c r="C21" s="17" t="s">
        <v>11</v>
      </c>
      <c r="D21" s="16" t="s">
        <v>60</v>
      </c>
      <c r="E21" s="18" t="s">
        <v>12</v>
      </c>
      <c r="F21" s="19">
        <v>30000</v>
      </c>
      <c r="G21" s="20">
        <v>15</v>
      </c>
      <c r="H21" s="18">
        <v>46691</v>
      </c>
      <c r="I21" s="21" t="s">
        <v>13</v>
      </c>
      <c r="J21" s="22">
        <v>30000</v>
      </c>
    </row>
    <row r="22" spans="1:10" s="29" customFormat="1" ht="60" hidden="1" customHeight="1" x14ac:dyDescent="0.4">
      <c r="A22" s="30">
        <v>14</v>
      </c>
      <c r="B22" s="16" t="s">
        <v>23</v>
      </c>
      <c r="C22" s="17" t="s">
        <v>11</v>
      </c>
      <c r="D22" s="16" t="s">
        <v>80</v>
      </c>
      <c r="E22" s="18" t="s">
        <v>77</v>
      </c>
      <c r="F22" s="19">
        <v>40000</v>
      </c>
      <c r="G22" s="20">
        <v>70</v>
      </c>
      <c r="H22" s="18">
        <v>46568</v>
      </c>
      <c r="I22" s="21" t="s">
        <v>13</v>
      </c>
      <c r="J22" s="22">
        <v>20000</v>
      </c>
    </row>
    <row r="23" spans="1:10" s="29" customFormat="1" ht="60" customHeight="1" x14ac:dyDescent="0.4">
      <c r="A23" s="30">
        <v>15</v>
      </c>
      <c r="B23" s="16" t="s">
        <v>92</v>
      </c>
      <c r="C23" s="17" t="s">
        <v>14</v>
      </c>
      <c r="D23" s="16" t="s">
        <v>42</v>
      </c>
      <c r="E23" s="18" t="s">
        <v>43</v>
      </c>
      <c r="F23" s="19">
        <v>10000</v>
      </c>
      <c r="G23" s="20">
        <v>2</v>
      </c>
      <c r="H23" s="18">
        <v>46568</v>
      </c>
      <c r="I23" s="21" t="s">
        <v>13</v>
      </c>
      <c r="J23" s="22">
        <v>10000</v>
      </c>
    </row>
    <row r="24" spans="1:10" s="29" customFormat="1" ht="60" customHeight="1" x14ac:dyDescent="0.4">
      <c r="A24" s="30">
        <v>16</v>
      </c>
      <c r="B24" s="16" t="s">
        <v>93</v>
      </c>
      <c r="C24" s="17" t="s">
        <v>14</v>
      </c>
      <c r="D24" s="16" t="s">
        <v>84</v>
      </c>
      <c r="E24" s="32" t="s">
        <v>15</v>
      </c>
      <c r="F24" s="33">
        <v>10000</v>
      </c>
      <c r="G24" s="35">
        <v>2</v>
      </c>
      <c r="H24" s="32">
        <v>46568</v>
      </c>
      <c r="I24" s="31" t="s">
        <v>13</v>
      </c>
      <c r="J24" s="22">
        <v>10000</v>
      </c>
    </row>
    <row r="25" spans="1:10" s="29" customFormat="1" ht="60" customHeight="1" x14ac:dyDescent="0.4">
      <c r="A25" s="30">
        <v>17</v>
      </c>
      <c r="B25" s="34" t="s">
        <v>94</v>
      </c>
      <c r="C25" s="17" t="s">
        <v>14</v>
      </c>
      <c r="D25" s="16" t="s">
        <v>61</v>
      </c>
      <c r="E25" s="32" t="s">
        <v>15</v>
      </c>
      <c r="F25" s="33">
        <v>5000</v>
      </c>
      <c r="G25" s="35">
        <v>1</v>
      </c>
      <c r="H25" s="32">
        <v>46568</v>
      </c>
      <c r="I25" s="31" t="s">
        <v>13</v>
      </c>
      <c r="J25" s="22">
        <v>5000</v>
      </c>
    </row>
    <row r="26" spans="1:10" s="29" customFormat="1" ht="60" hidden="1" customHeight="1" x14ac:dyDescent="0.4">
      <c r="A26" s="30">
        <v>18</v>
      </c>
      <c r="B26" s="34" t="s">
        <v>21</v>
      </c>
      <c r="C26" s="17" t="s">
        <v>11</v>
      </c>
      <c r="D26" s="16" t="s">
        <v>85</v>
      </c>
      <c r="E26" s="32" t="s">
        <v>22</v>
      </c>
      <c r="F26" s="33">
        <v>40000</v>
      </c>
      <c r="G26" s="20">
        <v>17</v>
      </c>
      <c r="H26" s="32">
        <v>46568</v>
      </c>
      <c r="I26" s="21" t="s">
        <v>13</v>
      </c>
      <c r="J26" s="22">
        <v>0</v>
      </c>
    </row>
    <row r="27" spans="1:10" s="29" customFormat="1" ht="60" hidden="1" customHeight="1" x14ac:dyDescent="0.4">
      <c r="A27" s="30">
        <v>19</v>
      </c>
      <c r="B27" s="16" t="s">
        <v>62</v>
      </c>
      <c r="C27" s="17" t="s">
        <v>17</v>
      </c>
      <c r="D27" s="16" t="s">
        <v>63</v>
      </c>
      <c r="E27" s="18" t="s">
        <v>12</v>
      </c>
      <c r="F27" s="19">
        <v>11500</v>
      </c>
      <c r="G27" s="20">
        <v>1</v>
      </c>
      <c r="H27" s="32">
        <v>46568</v>
      </c>
      <c r="I27" s="21" t="s">
        <v>16</v>
      </c>
      <c r="J27" s="22">
        <v>11500</v>
      </c>
    </row>
    <row r="28" spans="1:10" s="29" customFormat="1" ht="72.75" hidden="1" customHeight="1" x14ac:dyDescent="0.4">
      <c r="A28" s="30">
        <v>20</v>
      </c>
      <c r="B28" s="34" t="s">
        <v>34</v>
      </c>
      <c r="C28" s="17" t="s">
        <v>11</v>
      </c>
      <c r="D28" s="16" t="s">
        <v>86</v>
      </c>
      <c r="E28" s="32" t="s">
        <v>12</v>
      </c>
      <c r="F28" s="33">
        <v>40000</v>
      </c>
      <c r="G28" s="35">
        <v>4000</v>
      </c>
      <c r="H28" s="32">
        <v>46387</v>
      </c>
      <c r="I28" s="21" t="s">
        <v>13</v>
      </c>
      <c r="J28" s="22">
        <v>40000</v>
      </c>
    </row>
    <row r="29" spans="1:10" s="29" customFormat="1" ht="60" customHeight="1" x14ac:dyDescent="0.4">
      <c r="A29" s="30">
        <v>21</v>
      </c>
      <c r="B29" s="34" t="s">
        <v>95</v>
      </c>
      <c r="C29" s="17" t="s">
        <v>14</v>
      </c>
      <c r="D29" s="16" t="s">
        <v>35</v>
      </c>
      <c r="E29" s="32" t="s">
        <v>12</v>
      </c>
      <c r="F29" s="33">
        <v>5000</v>
      </c>
      <c r="G29" s="35">
        <v>1</v>
      </c>
      <c r="H29" s="32">
        <v>46568</v>
      </c>
      <c r="I29" s="21" t="s">
        <v>16</v>
      </c>
      <c r="J29" s="22">
        <v>5000</v>
      </c>
    </row>
    <row r="30" spans="1:10" s="29" customFormat="1" ht="60" customHeight="1" x14ac:dyDescent="0.4">
      <c r="A30" s="30">
        <v>22</v>
      </c>
      <c r="B30" s="16" t="s">
        <v>96</v>
      </c>
      <c r="C30" s="17" t="s">
        <v>14</v>
      </c>
      <c r="D30" s="16" t="s">
        <v>64</v>
      </c>
      <c r="E30" s="32" t="s">
        <v>12</v>
      </c>
      <c r="F30" s="19">
        <v>15000</v>
      </c>
      <c r="G30" s="20">
        <v>3</v>
      </c>
      <c r="H30" s="32">
        <v>46568</v>
      </c>
      <c r="I30" s="21" t="s">
        <v>13</v>
      </c>
      <c r="J30" s="22">
        <v>15000</v>
      </c>
    </row>
    <row r="31" spans="1:10" s="29" customFormat="1" ht="60" hidden="1" customHeight="1" x14ac:dyDescent="0.4">
      <c r="A31" s="30">
        <v>23</v>
      </c>
      <c r="B31" s="16" t="s">
        <v>65</v>
      </c>
      <c r="C31" s="17" t="s">
        <v>17</v>
      </c>
      <c r="D31" s="16" t="s">
        <v>66</v>
      </c>
      <c r="E31" s="18" t="s">
        <v>31</v>
      </c>
      <c r="F31" s="19">
        <v>40000</v>
      </c>
      <c r="G31" s="20">
        <v>20</v>
      </c>
      <c r="H31" s="32">
        <v>46456</v>
      </c>
      <c r="I31" s="21" t="s">
        <v>13</v>
      </c>
      <c r="J31" s="22">
        <v>20000</v>
      </c>
    </row>
    <row r="32" spans="1:10" s="29" customFormat="1" ht="60" customHeight="1" x14ac:dyDescent="0.4">
      <c r="A32" s="30">
        <v>24</v>
      </c>
      <c r="B32" s="16" t="s">
        <v>97</v>
      </c>
      <c r="C32" s="17" t="s">
        <v>14</v>
      </c>
      <c r="D32" s="16" t="s">
        <v>67</v>
      </c>
      <c r="E32" s="18" t="s">
        <v>15</v>
      </c>
      <c r="F32" s="33">
        <v>5000</v>
      </c>
      <c r="G32" s="20">
        <v>1</v>
      </c>
      <c r="H32" s="18">
        <v>46418</v>
      </c>
      <c r="I32" s="21" t="s">
        <v>16</v>
      </c>
      <c r="J32" s="22">
        <v>5000</v>
      </c>
    </row>
    <row r="33" spans="1:10" s="29" customFormat="1" ht="60" hidden="1" customHeight="1" x14ac:dyDescent="0.4">
      <c r="A33" s="30">
        <v>25</v>
      </c>
      <c r="B33" s="16" t="s">
        <v>87</v>
      </c>
      <c r="C33" s="17" t="s">
        <v>11</v>
      </c>
      <c r="D33" s="16" t="s">
        <v>68</v>
      </c>
      <c r="E33" s="18" t="s">
        <v>52</v>
      </c>
      <c r="F33" s="19">
        <v>40000</v>
      </c>
      <c r="G33" s="20">
        <v>13</v>
      </c>
      <c r="H33" s="18">
        <v>46538</v>
      </c>
      <c r="I33" s="21" t="s">
        <v>16</v>
      </c>
      <c r="J33" s="22">
        <v>26000</v>
      </c>
    </row>
    <row r="34" spans="1:10" s="29" customFormat="1" ht="60" hidden="1" customHeight="1" x14ac:dyDescent="0.4">
      <c r="A34" s="30">
        <v>26</v>
      </c>
      <c r="B34" s="16" t="s">
        <v>69</v>
      </c>
      <c r="C34" s="17" t="s">
        <v>11</v>
      </c>
      <c r="D34" s="16" t="s">
        <v>70</v>
      </c>
      <c r="E34" s="18" t="s">
        <v>24</v>
      </c>
      <c r="F34" s="19">
        <v>35000</v>
      </c>
      <c r="G34" s="20">
        <v>25</v>
      </c>
      <c r="H34" s="18">
        <v>46507</v>
      </c>
      <c r="I34" s="21" t="s">
        <v>16</v>
      </c>
      <c r="J34" s="22">
        <v>35000</v>
      </c>
    </row>
    <row r="35" spans="1:10" s="29" customFormat="1" ht="60" customHeight="1" x14ac:dyDescent="0.4">
      <c r="A35" s="30">
        <v>27</v>
      </c>
      <c r="B35" s="16" t="s">
        <v>98</v>
      </c>
      <c r="C35" s="17" t="s">
        <v>14</v>
      </c>
      <c r="D35" s="16" t="s">
        <v>71</v>
      </c>
      <c r="E35" s="18" t="s">
        <v>12</v>
      </c>
      <c r="F35" s="19">
        <v>5000</v>
      </c>
      <c r="G35" s="20">
        <v>1</v>
      </c>
      <c r="H35" s="18">
        <v>46568</v>
      </c>
      <c r="I35" s="21" t="s">
        <v>13</v>
      </c>
      <c r="J35" s="22">
        <v>5000</v>
      </c>
    </row>
    <row r="36" spans="1:10" s="29" customFormat="1" ht="60" customHeight="1" x14ac:dyDescent="0.4">
      <c r="A36" s="30">
        <v>28</v>
      </c>
      <c r="B36" s="34" t="s">
        <v>99</v>
      </c>
      <c r="C36" s="17" t="s">
        <v>14</v>
      </c>
      <c r="D36" s="16" t="s">
        <v>72</v>
      </c>
      <c r="E36" s="32" t="s">
        <v>15</v>
      </c>
      <c r="F36" s="33">
        <v>5000</v>
      </c>
      <c r="G36" s="35">
        <v>1</v>
      </c>
      <c r="H36" s="32">
        <v>46418</v>
      </c>
      <c r="I36" s="21" t="s">
        <v>13</v>
      </c>
      <c r="J36" s="22">
        <v>5000</v>
      </c>
    </row>
    <row r="37" spans="1:10" s="29" customFormat="1" ht="60" customHeight="1" x14ac:dyDescent="0.4">
      <c r="A37" s="30">
        <v>29</v>
      </c>
      <c r="B37" s="16" t="s">
        <v>100</v>
      </c>
      <c r="C37" s="17" t="s">
        <v>14</v>
      </c>
      <c r="D37" s="16" t="s">
        <v>73</v>
      </c>
      <c r="E37" s="32" t="s">
        <v>15</v>
      </c>
      <c r="F37" s="19">
        <v>5000</v>
      </c>
      <c r="G37" s="20">
        <v>1</v>
      </c>
      <c r="H37" s="18">
        <v>46418</v>
      </c>
      <c r="I37" s="21" t="s">
        <v>13</v>
      </c>
      <c r="J37" s="22">
        <v>5000</v>
      </c>
    </row>
    <row r="38" spans="1:10" s="29" customFormat="1" ht="60" hidden="1" customHeight="1" x14ac:dyDescent="0.4">
      <c r="A38" s="30">
        <v>30</v>
      </c>
      <c r="B38" s="34" t="s">
        <v>36</v>
      </c>
      <c r="C38" s="17" t="s">
        <v>11</v>
      </c>
      <c r="D38" s="16" t="s">
        <v>37</v>
      </c>
      <c r="E38" s="32" t="s">
        <v>12</v>
      </c>
      <c r="F38" s="33">
        <v>40000</v>
      </c>
      <c r="G38" s="35">
        <v>30</v>
      </c>
      <c r="H38" s="32">
        <v>46568</v>
      </c>
      <c r="I38" s="21" t="s">
        <v>13</v>
      </c>
      <c r="J38" s="22">
        <v>40000</v>
      </c>
    </row>
    <row r="39" spans="1:10" s="29" customFormat="1" ht="60" customHeight="1" x14ac:dyDescent="0.4">
      <c r="A39" s="30">
        <v>31</v>
      </c>
      <c r="B39" s="34" t="s">
        <v>101</v>
      </c>
      <c r="C39" s="17" t="s">
        <v>14</v>
      </c>
      <c r="D39" s="16" t="s">
        <v>105</v>
      </c>
      <c r="E39" s="32" t="s">
        <v>22</v>
      </c>
      <c r="F39" s="33">
        <v>9580</v>
      </c>
      <c r="G39" s="35">
        <v>2</v>
      </c>
      <c r="H39" s="32">
        <v>46568</v>
      </c>
      <c r="I39" s="21" t="s">
        <v>13</v>
      </c>
      <c r="J39" s="22">
        <v>9580</v>
      </c>
    </row>
    <row r="40" spans="1:10" s="29" customFormat="1" ht="60" customHeight="1" x14ac:dyDescent="0.4">
      <c r="A40" s="30">
        <v>32</v>
      </c>
      <c r="B40" s="34" t="s">
        <v>102</v>
      </c>
      <c r="C40" s="17" t="s">
        <v>14</v>
      </c>
      <c r="D40" s="16" t="s">
        <v>74</v>
      </c>
      <c r="E40" s="32" t="s">
        <v>12</v>
      </c>
      <c r="F40" s="33">
        <v>5000</v>
      </c>
      <c r="G40" s="35">
        <v>1</v>
      </c>
      <c r="H40" s="32">
        <v>46568</v>
      </c>
      <c r="I40" s="21" t="s">
        <v>13</v>
      </c>
      <c r="J40" s="22">
        <v>5000</v>
      </c>
    </row>
    <row r="41" spans="1:10" s="29" customFormat="1" ht="60" customHeight="1" x14ac:dyDescent="0.4">
      <c r="A41" s="30">
        <v>33</v>
      </c>
      <c r="B41" s="16" t="s">
        <v>103</v>
      </c>
      <c r="C41" s="17" t="s">
        <v>14</v>
      </c>
      <c r="D41" s="16" t="s">
        <v>75</v>
      </c>
      <c r="E41" s="18" t="s">
        <v>47</v>
      </c>
      <c r="F41" s="19">
        <v>5000</v>
      </c>
      <c r="G41" s="20">
        <v>1</v>
      </c>
      <c r="H41" s="18">
        <v>46568</v>
      </c>
      <c r="I41" s="21" t="s">
        <v>16</v>
      </c>
      <c r="J41" s="22">
        <v>5000</v>
      </c>
    </row>
    <row r="42" spans="1:10" s="29" customFormat="1" ht="60" customHeight="1" x14ac:dyDescent="0.4">
      <c r="A42" s="30">
        <v>34</v>
      </c>
      <c r="B42" s="16" t="s">
        <v>104</v>
      </c>
      <c r="C42" s="17" t="s">
        <v>14</v>
      </c>
      <c r="D42" s="16" t="s">
        <v>41</v>
      </c>
      <c r="E42" s="18" t="s">
        <v>28</v>
      </c>
      <c r="F42" s="19">
        <v>5000</v>
      </c>
      <c r="G42" s="20">
        <v>1</v>
      </c>
      <c r="H42" s="18">
        <v>46660</v>
      </c>
      <c r="I42" s="21" t="s">
        <v>13</v>
      </c>
      <c r="J42" s="22">
        <v>5000</v>
      </c>
    </row>
    <row r="43" spans="1:10" s="29" customFormat="1" ht="39" hidden="1" customHeight="1" x14ac:dyDescent="0.4">
      <c r="A43" s="23"/>
      <c r="B43" s="24" t="s">
        <v>50</v>
      </c>
      <c r="C43" s="25"/>
      <c r="D43" s="26" t="s">
        <v>44</v>
      </c>
      <c r="E43" s="26"/>
      <c r="F43" s="27">
        <f>SUM(F9:F42)</f>
        <v>743100</v>
      </c>
      <c r="G43" s="38"/>
      <c r="H43" s="38"/>
      <c r="I43" s="38"/>
      <c r="J43" s="28">
        <f>SUM(J9:J42)</f>
        <v>585100</v>
      </c>
    </row>
    <row r="44" spans="1:10" ht="24.75" customHeight="1" x14ac:dyDescent="0.3">
      <c r="D44" s="4"/>
    </row>
    <row r="45" spans="1:10" s="7" customFormat="1" ht="24.75" customHeight="1" x14ac:dyDescent="0.3">
      <c r="A45" s="1"/>
      <c r="B45" s="2"/>
      <c r="C45" s="3"/>
      <c r="D45" s="4"/>
      <c r="E45" s="5"/>
      <c r="F45" s="5"/>
      <c r="G45" s="6"/>
      <c r="H45" s="5"/>
      <c r="I45" s="5"/>
    </row>
    <row r="46" spans="1:10" s="7" customFormat="1" ht="24.75" customHeight="1" x14ac:dyDescent="0.3">
      <c r="A46" s="1"/>
      <c r="B46" s="2"/>
      <c r="C46" s="3"/>
      <c r="D46" s="8"/>
      <c r="E46" s="5"/>
      <c r="F46" s="5"/>
      <c r="G46" s="6"/>
      <c r="H46" s="5"/>
      <c r="I46" s="5"/>
    </row>
    <row r="47" spans="1:10" s="7" customFormat="1" ht="24.75" customHeight="1" x14ac:dyDescent="0.3">
      <c r="A47" s="1"/>
      <c r="B47" s="2"/>
      <c r="C47" s="3"/>
      <c r="D47" s="4"/>
      <c r="E47" s="5"/>
      <c r="F47" s="5"/>
      <c r="G47" s="6"/>
      <c r="H47" s="5"/>
      <c r="I47" s="5"/>
    </row>
    <row r="48" spans="1:10" s="7" customFormat="1" ht="24.75" customHeight="1" x14ac:dyDescent="0.3">
      <c r="A48" s="1"/>
      <c r="B48" s="2"/>
      <c r="C48" s="3"/>
      <c r="D48" s="4"/>
      <c r="E48" s="5"/>
      <c r="F48" s="5"/>
      <c r="G48" s="6"/>
      <c r="H48" s="5"/>
      <c r="I48" s="5"/>
    </row>
  </sheetData>
  <autoFilter ref="A3:J43" xr:uid="{00000000-0009-0000-0000-000000000000}">
    <filterColumn colId="2">
      <filters>
        <filter val="P"/>
      </filters>
    </filterColumn>
  </autoFilter>
  <mergeCells count="4">
    <mergeCell ref="A1:J1"/>
    <mergeCell ref="A2:J2"/>
    <mergeCell ref="G43:I43"/>
    <mergeCell ref="G8:I8"/>
  </mergeCells>
  <pageMargins left="0.70866141732283472" right="0.70866141732283472" top="0.78740157480314965" bottom="0.78740157480314965" header="0.31496062992125984" footer="0.31496062992125984"/>
  <pageSetup paperSize="9" scale="63" fitToHeight="3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cdca1f6-a051-4652-b06d-ecaa6df7d670" xsi:nil="true"/>
    <lcf76f155ced4ddcb4097134ff3c332f xmlns="8121f008-b41e-45f8-ad99-93aa31f51a0c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C0EA32466DB4B45B9A8011877E0A7B5" ma:contentTypeVersion="13" ma:contentTypeDescription="Een nieuw document maken." ma:contentTypeScope="" ma:versionID="5d9ba45ce28f67dd2400fc3f0adb2067">
  <xsd:schema xmlns:xsd="http://www.w3.org/2001/XMLSchema" xmlns:xs="http://www.w3.org/2001/XMLSchema" xmlns:p="http://schemas.microsoft.com/office/2006/metadata/properties" xmlns:ns1="http://schemas.microsoft.com/sharepoint/v3" xmlns:ns2="8121f008-b41e-45f8-ad99-93aa31f51a0c" xmlns:ns3="1cdca1f6-a051-4652-b06d-ecaa6df7d670" targetNamespace="http://schemas.microsoft.com/office/2006/metadata/properties" ma:root="true" ma:fieldsID="06f40cb092ed686ad277b650e463ddb1" ns1:_="" ns2:_="" ns3:_="">
    <xsd:import namespace="http://schemas.microsoft.com/sharepoint/v3"/>
    <xsd:import namespace="8121f008-b41e-45f8-ad99-93aa31f51a0c"/>
    <xsd:import namespace="1cdca1f6-a051-4652-b06d-ecaa6df7d67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21f008-b41e-45f8-ad99-93aa31f51a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ba1dba96-c252-421a-8d24-58690b45a7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dca1f6-a051-4652-b06d-ecaa6df7d670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c103627d-83dc-4294-ac19-4d17f684d291}" ma:internalName="TaxCatchAll" ma:showField="CatchAllData" ma:web="1cdca1f6-a051-4652-b06d-ecaa6df7d67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87917940-AD53-4955-89A1-DA49C6E1D5FB}">
  <ds:schemaRefs>
    <ds:schemaRef ds:uri="http://schemas.microsoft.com/office/2006/metadata/properties"/>
    <ds:schemaRef ds:uri="http://schemas.microsoft.com/office/infopath/2007/PartnerControls"/>
    <ds:schemaRef ds:uri="9d36858e-bc97-41ac-8fbf-11a941b75349"/>
    <ds:schemaRef ds:uri="f975b86e-3e53-4676-80da-a4d0094d103e"/>
  </ds:schemaRefs>
</ds:datastoreItem>
</file>

<file path=customXml/itemProps2.xml><?xml version="1.0" encoding="utf-8"?>
<ds:datastoreItem xmlns:ds="http://schemas.openxmlformats.org/officeDocument/2006/customXml" ds:itemID="{FEAEF25D-1651-4F13-8055-668EC50531C3}"/>
</file>

<file path=customXml/itemProps3.xml><?xml version="1.0" encoding="utf-8"?>
<ds:datastoreItem xmlns:ds="http://schemas.openxmlformats.org/officeDocument/2006/customXml" ds:itemID="{5E7AB58D-836D-4A53-8F3A-170355EC499A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D203CF07-031C-470B-A950-F9AE27E25D03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Nadace Terezy Maxove detem</dc:creator>
  <cp:keywords/>
  <dc:description/>
  <cp:lastModifiedBy>Nachtmannová Jiřina</cp:lastModifiedBy>
  <cp:revision/>
  <cp:lastPrinted>2025-10-20T12:28:31Z</cp:lastPrinted>
  <dcterms:created xsi:type="dcterms:W3CDTF">2012-01-27T07:23:25Z</dcterms:created>
  <dcterms:modified xsi:type="dcterms:W3CDTF">2026-10-07T14:14:40Z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Machačová Jindra</vt:lpwstr>
  </property>
  <property fmtid="{D5CDD505-2E9C-101B-9397-08002B2CF9AE}" pid="3" name="Order">
    <vt:lpwstr>4903600.00000000</vt:lpwstr>
  </property>
  <property fmtid="{D5CDD505-2E9C-101B-9397-08002B2CF9AE}" pid="4" name="display_urn:schemas-microsoft-com:office:office#Author">
    <vt:lpwstr>Machačová Jindra</vt:lpwstr>
  </property>
  <property fmtid="{D5CDD505-2E9C-101B-9397-08002B2CF9AE}" pid="5" name="MediaServiceImageTags">
    <vt:lpwstr/>
  </property>
  <property fmtid="{D5CDD505-2E9C-101B-9397-08002B2CF9AE}" pid="6" name="ContentTypeId">
    <vt:lpwstr>0x0101002C0EA32466DB4B45B9A8011877E0A7B5</vt:lpwstr>
  </property>
</Properties>
</file>